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<sst xmlns="http://schemas.openxmlformats.org/spreadsheetml/2006/main" count="127" uniqueCount="124">
  <si>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</si>
  <si>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</si>
  <si>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</si>
  <si>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</si>
  <si>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</si>
  <si>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</si>
  <si>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</si>
  <si>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</si>
  <si>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</si>
  <si>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</si>
  <si>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</si>
  <si>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</si>
  <si>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</si>
  <si>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</si>
  <si>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</si>
  <si>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</si>
  <si>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</si>
  <si>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</si>
  <si>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</si>
  <si>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</si>
  <si>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</si>
  <si>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</si>
  <si>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</si>
  <si>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</si>
  <si>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</si>
  <si>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</si>
  <si>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</si>
  <si>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</si>
  <si>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</si>
  <si>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</si>
  <si>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</si>
  <si>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</si>
  <si>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</si>
  <si>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</si>
  <si>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</si>
  <si>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</si>
  <si>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</si>
  <si>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</si>
  <si>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</si>
  <si>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</si>
  <si>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</si>
  <si>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</si>
  <si>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</si>
  <si>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</si>
  <si>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</si>
  <si>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</si>
  <si>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</si>
  <si>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</si>
  <si>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</si>
  <si>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</si>
  <si>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</si>
  <si>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</si>
  <si>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</si>
  <si>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</si>
  <si>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</si>
  <si>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</si>
  <si>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</si>
  <si>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</si>
  <si>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</si>
  <si>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</si>
  <si>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</si>
  <si>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</si>
  <si>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</si>
  <si>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</si>
  <si>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</si>
  <si>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</si>
  <si>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</si>
  <si>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</si>
  <si>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</si>
  <si>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</si>
  <si>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</si>
  <si>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</si>
  <si>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</si>
  <si>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</si>
  <si>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</si>
  <si>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</si>
  <si>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</si>
  <si>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</si>
  <si>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</si>
  <si>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</si>
  <si>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</si>
  <si>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</si>
  <si>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</si>
  <si>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</si>
  <si>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</si>
  <si>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</si>
  <si>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</si>
  <si>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</si>
  <si>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</si>
  <si>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</si>
  <si>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</si>
  <si>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</si>
  <si>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</si>
  <si>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</si>
  <si>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</si>
  <si>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</si>
  <si>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</si>
  <si>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</si>
  <si>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</si>
  <si>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</si>
  <si>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</si>
  <si>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</si>
  <si>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</si>
  <si>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</si>
  <si>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</si>
  <si>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</si>
  <si>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</si>
  <si>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</si>
  <si>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</si>
  <si>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</si>
  <si>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</si>
  <si>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</si>
  <si>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</si>
  <si>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</si>
  <si>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</si>
  <si>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</si>
  <si>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</si>
  <si>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</si>
  <si>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</si>
  <si>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</si>
  <si>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CAPACITACIÓN PARA EL TRABAJO DEL ESTADO DE HIDALGO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</si>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</sst>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113280561.38</v>
      </c>
      <c r="D9" s="9">
        <f>SUM(D10:D16)</f>
        <v>106741099.37</v>
      </c>
      <c r="E9" s="11" t="s">
        <v>8</v>
      </c>
      <c r="F9" s="9">
        <f>SUM(F10:F18)</f>
        <v>11095270.01</v>
      </c>
      <c r="G9" s="9">
        <f>SUM(G10:G18)</f>
        <v>4687811.55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6944937.34</v>
      </c>
      <c r="G10" s="9">
        <v>0</v>
      </c>
    </row>
    <row r="11" spans="2:7" ht="12.75">
      <c r="B11" s="12" t="s">
        <v>11</v>
      </c>
      <c r="C11" s="9">
        <v>113280561.38</v>
      </c>
      <c r="D11" s="9">
        <v>106741099.37</v>
      </c>
      <c r="E11" s="13" t="s">
        <v>12</v>
      </c>
      <c r="F11" s="9">
        <v>350017.21</v>
      </c>
      <c r="G11" s="9">
        <v>88958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3771135.12</v>
      </c>
      <c r="G16" s="9">
        <v>4594898.88</v>
      </c>
    </row>
    <row r="17" spans="2:7" ht="12.75">
      <c r="B17" s="10" t="s">
        <v>23</v>
      </c>
      <c r="C17" s="9">
        <f>SUM(C18:C24)</f>
        <v>8593045.39</v>
      </c>
      <c r="D17" s="9">
        <f>SUM(D18:D24)</f>
        <v>8616199.76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29180.34</v>
      </c>
      <c r="G18" s="9">
        <v>3954.67</v>
      </c>
    </row>
    <row r="19" spans="2:7" ht="12.75">
      <c r="B19" s="12" t="s">
        <v>27</v>
      </c>
      <c r="C19" s="9">
        <v>5209.92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28364.29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8587835.47</v>
      </c>
      <c r="D24" s="9">
        <v>8587835.47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61676.3</v>
      </c>
      <c r="D41" s="9">
        <f>SUM(D42:D45)</f>
        <v>59584.3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61676.3</v>
      </c>
      <c r="D42" s="9">
        <v>59584.3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121935283.07</v>
      </c>
      <c r="D47" s="9">
        <f>D9+D17+D25+D31+D37+D38+D41</f>
        <v>115416883.43</v>
      </c>
      <c r="E47" s="8" t="s">
        <v>82</v>
      </c>
      <c r="F47" s="9">
        <f>F9+F19+F23+F26+F27+F31+F38+F42</f>
        <v>11095270.01</v>
      </c>
      <c r="G47" s="9">
        <f>G9+G19+G23+G26+G27+G31+G38+G42</f>
        <v>4687811.55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193721716.43</v>
      </c>
      <c r="D52" s="9">
        <v>193721716.43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51206322.67</v>
      </c>
      <c r="D53" s="9">
        <v>50157118.24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1237846.81</v>
      </c>
      <c r="D54" s="9">
        <v>1237846.81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-44986163.96</v>
      </c>
      <c r="D55" s="9">
        <v>-42765200.42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11095270.01</v>
      </c>
      <c r="G59" s="9">
        <f>G47+G57</f>
        <v>4687811.55</v>
      </c>
    </row>
    <row r="60" spans="2:7" ht="25.5">
      <c r="B60" s="6" t="s">
        <v>102</v>
      </c>
      <c r="C60" s="9">
        <f>SUM(C50:C58)</f>
        <v>201179721.95000002</v>
      </c>
      <c r="D60" s="9">
        <f>SUM(D50:D58)</f>
        <v>202351481.06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323115005.02</v>
      </c>
      <c r="D62" s="9">
        <f>D47+D60</f>
        <v>317768364.49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209238535.74</v>
      </c>
      <c r="G63" s="9">
        <f>SUM(G64:G66)</f>
        <v>209238535.74</v>
      </c>
    </row>
    <row r="64" spans="2:7" ht="12.75">
      <c r="B64" s="10"/>
      <c r="C64" s="9"/>
      <c r="D64" s="9"/>
      <c r="E64" s="11" t="s">
        <v>106</v>
      </c>
      <c r="F64" s="9">
        <v>80014993.71</v>
      </c>
      <c r="G64" s="9">
        <v>80014993.71</v>
      </c>
    </row>
    <row r="65" spans="2:7" ht="12.75">
      <c r="B65" s="10"/>
      <c r="C65" s="9"/>
      <c r="D65" s="9"/>
      <c r="E65" s="11" t="s">
        <v>107</v>
      </c>
      <c r="F65" s="9">
        <v>129223542.03</v>
      </c>
      <c r="G65" s="9">
        <v>129223542.03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102781199.27000001</v>
      </c>
      <c r="G68" s="9">
        <f>SUM(G69:G73)</f>
        <v>103842017.20000002</v>
      </c>
    </row>
    <row r="69" spans="2:7" ht="12.75">
      <c r="B69" s="10"/>
      <c r="C69" s="9"/>
      <c r="D69" s="9"/>
      <c r="E69" s="11" t="s">
        <v>110</v>
      </c>
      <c r="F69" s="9">
        <v>36503838.15</v>
      </c>
      <c r="G69" s="9">
        <v>36380969.64</v>
      </c>
    </row>
    <row r="70" spans="2:7" ht="12.75">
      <c r="B70" s="10"/>
      <c r="C70" s="9"/>
      <c r="D70" s="9"/>
      <c r="E70" s="11" t="s">
        <v>111</v>
      </c>
      <c r="F70" s="9">
        <v>46030268.49</v>
      </c>
      <c r="G70" s="9">
        <v>48318887.92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49794441.48</v>
      </c>
      <c r="G72" s="9">
        <v>48689508.49</v>
      </c>
    </row>
    <row r="73" spans="2:7" ht="12.75">
      <c r="B73" s="10"/>
      <c r="C73" s="9"/>
      <c r="D73" s="9"/>
      <c r="E73" s="11" t="s">
        <v>114</v>
      </c>
      <c r="F73" s="9">
        <v>-29547348.85</v>
      </c>
      <c r="G73" s="9">
        <v>-29547348.85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312019735.01</v>
      </c>
      <c r="G79" s="9">
        <f>G63+G68+G75</f>
        <v>313080552.94000006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323115005.02</v>
      </c>
      <c r="G81" s="9">
        <f>G59+G79</f>
        <v>317768364.49000007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2024-01-08T20:47:11Z</dcterms:modified>
  <cp:category/>
  <cp:version/>
  <cp:contentType/>
  <cp:contentStatus/>
</cp:coreProperties>
</file>